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Z:\APRIL 2025- MARCH 2026\Evaluations\PS\The Marketing and Advertising Services\"/>
    </mc:Choice>
  </mc:AlternateContent>
  <xr:revisionPtr revIDLastSave="0" documentId="8_{D3267087-7E8D-4621-99F9-6E3318B90504}" xr6:coauthVersionLast="47" xr6:coauthVersionMax="47" xr10:uidLastSave="{00000000-0000-0000-0000-000000000000}"/>
  <bookViews>
    <workbookView xWindow="-108" yWindow="-108" windowWidth="23256" windowHeight="12456" xr2:uid="{82579B1E-F6AF-4082-BA22-FCFC2A2FDE25}"/>
  </bookViews>
  <sheets>
    <sheet name="Pricing" sheetId="2" r:id="rId1"/>
  </sheets>
  <definedNames>
    <definedName name="_xlnm.Print_Area" localSheetId="0">Pricing!$A$1:$H$23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2" l="1"/>
  <c r="E30" i="2"/>
  <c r="F30" i="2" s="1"/>
  <c r="E29" i="2"/>
  <c r="E28" i="2"/>
  <c r="E27" i="2"/>
  <c r="E26" i="2"/>
  <c r="F26" i="2" s="1"/>
  <c r="G26" i="2" s="1"/>
  <c r="E25" i="2"/>
  <c r="E24" i="2"/>
  <c r="E23" i="2"/>
  <c r="E32" i="2" l="1"/>
  <c r="G30" i="2"/>
  <c r="F29" i="2"/>
  <c r="G29" i="2" s="1"/>
  <c r="F24" i="2"/>
  <c r="G24" i="2" s="1"/>
  <c r="F27" i="2"/>
  <c r="G27" i="2" s="1"/>
  <c r="F25" i="2"/>
  <c r="G25" i="2" s="1"/>
  <c r="F28" i="2"/>
  <c r="G28" i="2" s="1"/>
  <c r="F23" i="2"/>
  <c r="G23" i="2" s="1"/>
  <c r="F31" i="2"/>
  <c r="G31" i="2" s="1"/>
  <c r="F32" i="2" l="1"/>
  <c r="G32" i="2"/>
  <c r="G34" i="2" s="1"/>
  <c r="G35" i="2" l="1"/>
  <c r="G36" i="2" l="1"/>
  <c r="G37" i="2" s="1"/>
  <c r="G38" i="2" s="1"/>
  <c r="G39" i="2" l="1"/>
</calcChain>
</file>

<file path=xl/sharedStrings.xml><?xml version="1.0" encoding="utf-8"?>
<sst xmlns="http://schemas.openxmlformats.org/spreadsheetml/2006/main" count="71" uniqueCount="67">
  <si>
    <t>TENDER NAME</t>
  </si>
  <si>
    <t>TENDER NUMBER</t>
  </si>
  <si>
    <t>BIDDER'S NAME</t>
  </si>
  <si>
    <t>Description</t>
  </si>
  <si>
    <t>Year 2 (%)</t>
  </si>
  <si>
    <t>Year 3 (%)</t>
  </si>
  <si>
    <t>Annual escalation percentage</t>
  </si>
  <si>
    <t>NOTES:</t>
  </si>
  <si>
    <t xml:space="preserve">1. Bidders are required to complete the column highlighted in "Green" only.  </t>
  </si>
  <si>
    <t>2. Bidders must note SARS Business Requirements Specification and should provide costing accordingly. The pricing should be inclusive of all required components.</t>
  </si>
  <si>
    <t>3. Bidders can provide comments, assumptions and any points of clarification on a separate letter as an Annexure to their pricing submission, and this should be done in your company letterhead.</t>
  </si>
  <si>
    <t>4.  The pricing is to remain valid for 180 days from the closing date of this tender.</t>
  </si>
  <si>
    <t>Table 2: Price Escalation</t>
  </si>
  <si>
    <t>6. Bidders are not allowed to change the format of this pricing template; any changes by the bidders may result in their bid being non-responsive.</t>
  </si>
  <si>
    <t>8. SARS reserves the right to negotiate all proposed amounts with the recommended bidder prior to signing of the Contract and on anniversary of the Contract</t>
  </si>
  <si>
    <t>Company Representative Name</t>
  </si>
  <si>
    <t>Signature:</t>
  </si>
  <si>
    <t>7. Bidders must include all direct and indirect costs to their retainer fee quoted as no additional costs will be allowed.</t>
  </si>
  <si>
    <t>Table 1: Retainer Fee</t>
  </si>
  <si>
    <t>Item Description</t>
  </si>
  <si>
    <t>Total Monthly</t>
  </si>
  <si>
    <t>Hours per Month</t>
  </si>
  <si>
    <t>Monthly Cost
(Excl. Vat)</t>
  </si>
  <si>
    <t>Vat (15%)</t>
  </si>
  <si>
    <t>Monthly Cost
(Incl. Vat)</t>
  </si>
  <si>
    <t>Strategist Director</t>
  </si>
  <si>
    <t>Senior Client Service Person</t>
  </si>
  <si>
    <t>Client Service Support Person</t>
  </si>
  <si>
    <t>Traffic Manager</t>
  </si>
  <si>
    <t>Senior Creative Person</t>
  </si>
  <si>
    <t>Artwork Person</t>
  </si>
  <si>
    <t>Researcher</t>
  </si>
  <si>
    <t>Graphic Designer</t>
  </si>
  <si>
    <t>Total Monthly Retainer Fee</t>
  </si>
  <si>
    <t>Total Year 1</t>
  </si>
  <si>
    <t>Total Year 2</t>
  </si>
  <si>
    <t>Total Year 3</t>
  </si>
  <si>
    <t>Table 3: Proposed mark-up percentage</t>
  </si>
  <si>
    <t>Percentage</t>
  </si>
  <si>
    <t>Proposed mark-up percentage for all production related cost</t>
  </si>
  <si>
    <t>TOTAL BID PRICE</t>
  </si>
  <si>
    <t>Table 4: Rate Card - Ad Hoc Services</t>
  </si>
  <si>
    <t>Resource</t>
  </si>
  <si>
    <t>Strategy Planner</t>
  </si>
  <si>
    <t>Senior Client Service Director or Senior Account Manager</t>
  </si>
  <si>
    <t>Production Manager</t>
  </si>
  <si>
    <t>Animator</t>
  </si>
  <si>
    <t xml:space="preserve"> Radio Producer</t>
  </si>
  <si>
    <t>Videographer</t>
  </si>
  <si>
    <t>Copywriter</t>
  </si>
  <si>
    <t xml:space="preserve">Branding Activation Specialist </t>
  </si>
  <si>
    <r>
      <rPr>
        <sz val="7"/>
        <rFont val="Times New Roman"/>
        <family val="1"/>
      </rPr>
      <t xml:space="preserve"> </t>
    </r>
    <r>
      <rPr>
        <sz val="10"/>
        <rFont val="Arial"/>
        <family val="2"/>
      </rPr>
      <t>TV Producer</t>
    </r>
  </si>
  <si>
    <t>Rate per Hour
(Excl.VAT)</t>
  </si>
  <si>
    <t>5. On Table 1, bidders must note that pricing must be in SA Rands "ZAR" and exclusive of VAT. The formular will authomatically calculate VAT</t>
  </si>
  <si>
    <t>Rate Per Hour (Inc. VAT)</t>
  </si>
  <si>
    <t>Daily Rate (Inc. VAT)</t>
  </si>
  <si>
    <t>Monthly Fee (Inc. VAT)</t>
  </si>
  <si>
    <t xml:space="preserve">12. Bidders are required to sign-off their price proposal and submit the hardcopy with an Excel version back to SARS. </t>
  </si>
  <si>
    <t>9. On Table 3, bidders are required to propose a mark-up percentage for all production related costs, not exceeding the maximum of 20%.</t>
  </si>
  <si>
    <t>10.  Table 4 - "Ad-Hoc Requirements" : these rates will be used  for ad hoc production requirements for projects and they are not part of the retainer fee, Bidders must refer to paragraph 2.2.3 "Ad hoc Resources" of the Business Requirement Specification Document</t>
  </si>
  <si>
    <t xml:space="preserve">11. Table 4  - "Ad-Hoc Requirements" : These quoted rates by the bidder will not be part of the evaluation process however SARS reserves the right to negotiate the proposed rates with the recommended bidder post award as part of contract conclusion. </t>
  </si>
  <si>
    <t>Total Year 4</t>
  </si>
  <si>
    <t>Total Year 5</t>
  </si>
  <si>
    <t>RFP 25/2025</t>
  </si>
  <si>
    <t>Year 4 (%)</t>
  </si>
  <si>
    <t>Year 5 (%)</t>
  </si>
  <si>
    <t>APPOINTMENT OF A SERVICE PROVIDER FOR MARKETING AND ADVERTISING SERVICES FOR SARS AND OTO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</si>
</sst>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 #,##0.00"/>
    <numFmt numFmtId="165" formatCode="&quot;R&quot;#,##0.00"/>
  </numFmts>
  <fonts count="22" x14ac:knownFonts="1">
    <font>
      <sz val="11"/>
      <color theme="1"/>
      <name val="Aptos Narrow"/>
      <family val="2"/>
      <scheme val="minor"/>
    </font>
    <font>
      <sz val="11"/>
      <color theme="1"/>
      <name val="Aptos Narrow"/>
      <family val="2"/>
      <scheme val="minor"/>
    </font>
    <font>
      <sz val="12"/>
      <color theme="1"/>
      <name val="Aptos Display"/>
      <family val="2"/>
      <scheme val="major"/>
    </font>
    <font>
      <b/>
      <sz val="12"/>
      <color theme="1"/>
      <name val="Aptos Display"/>
      <family val="2"/>
      <scheme val="major"/>
    </font>
    <font>
      <sz val="10"/>
      <color theme="1"/>
      <name val="Aptos Narrow"/>
      <family val="2"/>
      <scheme val="minor"/>
    </font>
    <font>
      <b/>
      <u/>
      <sz val="10"/>
      <color theme="1"/>
      <name val="Aptos Narrow"/>
      <family val="2"/>
      <scheme val="minor"/>
    </font>
    <font>
      <sz val="11"/>
      <color theme="1"/>
      <name val="Arial"/>
      <family val="2"/>
    </font>
    <font>
      <sz val="12"/>
      <color rgb="FFFF0000"/>
      <name val="Aptos Display"/>
      <family val="2"/>
      <scheme val="major"/>
    </font>
    <font>
      <b/>
      <sz val="16"/>
      <color theme="1"/>
      <name val="Aptos Display"/>
      <family val="2"/>
      <scheme val="major"/>
    </font>
    <font>
      <b/>
      <sz val="11"/>
      <color theme="1"/>
      <name val="Aptos Narrow"/>
      <family val="2"/>
      <scheme val="minor"/>
    </font>
    <font>
      <b/>
      <sz val="12"/>
      <color theme="0"/>
      <name val="Aptos Narrow"/>
      <family val="2"/>
      <scheme val="minor"/>
    </font>
    <font>
      <sz val="11"/>
      <name val="Aptos Narrow"/>
      <family val="2"/>
      <scheme val="minor"/>
    </font>
    <font>
      <b/>
      <sz val="12"/>
      <color theme="1"/>
      <name val="Aptos Narrow"/>
      <family val="2"/>
      <scheme val="minor"/>
    </font>
    <font>
      <sz val="12"/>
      <color theme="1"/>
      <name val="Arial"/>
      <family val="2"/>
    </font>
    <font>
      <b/>
      <sz val="12"/>
      <color theme="1"/>
      <name val="Arial"/>
      <family val="2"/>
    </font>
    <font>
      <b/>
      <u/>
      <sz val="16"/>
      <color theme="1"/>
      <name val="Aptos Narrow"/>
      <family val="2"/>
      <scheme val="minor"/>
    </font>
    <font>
      <sz val="10"/>
      <color theme="1"/>
      <name val="Arial"/>
      <family val="2"/>
    </font>
    <font>
      <sz val="10"/>
      <color rgb="FFFF0000"/>
      <name val="Arial"/>
      <family val="2"/>
    </font>
    <font>
      <sz val="11"/>
      <color rgb="FFFF0000"/>
      <name val="Symbol"/>
      <family val="1"/>
      <charset val="2"/>
    </font>
    <font>
      <sz val="7"/>
      <name val="Times New Roman"/>
      <family val="1"/>
    </font>
    <font>
      <sz val="10"/>
      <name val="Arial"/>
      <family val="2"/>
    </font>
    <font>
      <sz val="8"/>
      <name val="Aptos Narrow"/>
      <family val="2"/>
      <scheme val="minor"/>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0070C0"/>
        <bgColor indexed="64"/>
      </patternFill>
    </fill>
    <fill>
      <patternFill patternType="solid">
        <fgColor theme="5" tint="0.79998168889431442"/>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71">
    <xf numFmtId="0" fontId="0" fillId="0" borderId="0" xfId="0"/>
    <xf numFmtId="0" fontId="6" fillId="0" borderId="0" xfId="0" applyFont="1" applyAlignment="1" applyProtection="1">
      <alignment horizontal="center" wrapText="1"/>
      <protection locked="0"/>
    </xf>
    <xf numFmtId="0" fontId="6" fillId="0" borderId="5" xfId="0" applyFont="1" applyBorder="1" applyAlignment="1" applyProtection="1">
      <alignment horizontal="center" wrapText="1"/>
      <protection locked="0"/>
    </xf>
    <xf numFmtId="164" fontId="0" fillId="2" borderId="6" xfId="0" applyNumberFormat="1" applyFill="1" applyBorder="1" applyAlignment="1" applyProtection="1">
      <alignment horizontal="right"/>
      <protection locked="0"/>
    </xf>
    <xf numFmtId="9" fontId="0" fillId="2" borderId="6" xfId="2" applyFont="1" applyFill="1" applyBorder="1" applyAlignment="1" applyProtection="1">
      <alignment horizontal="center"/>
      <protection locked="0"/>
    </xf>
    <xf numFmtId="164" fontId="13" fillId="2" borderId="6" xfId="0" applyNumberFormat="1" applyFont="1" applyFill="1" applyBorder="1" applyAlignment="1" applyProtection="1">
      <alignment horizontal="right"/>
      <protection locked="0"/>
    </xf>
    <xf numFmtId="0" fontId="3" fillId="0" borderId="1" xfId="0" applyFont="1" applyBorder="1"/>
    <xf numFmtId="0" fontId="2" fillId="0" borderId="0" xfId="0" applyFont="1"/>
    <xf numFmtId="9" fontId="3" fillId="0" borderId="0" xfId="0" applyNumberFormat="1" applyFont="1" applyAlignment="1">
      <alignment horizontal="center"/>
    </xf>
    <xf numFmtId="0" fontId="2" fillId="0" borderId="0" xfId="0" applyFont="1" applyAlignment="1">
      <alignment wrapText="1"/>
    </xf>
    <xf numFmtId="0" fontId="15" fillId="3" borderId="0" xfId="0" applyFont="1" applyFill="1"/>
    <xf numFmtId="0" fontId="10" fillId="4" borderId="16"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wrapText="1"/>
    </xf>
    <xf numFmtId="164" fontId="2" fillId="0" borderId="0" xfId="0" applyNumberFormat="1" applyFont="1"/>
    <xf numFmtId="0" fontId="0" fillId="0" borderId="6" xfId="0" applyBorder="1" applyAlignment="1">
      <alignment horizontal="left" wrapText="1"/>
    </xf>
    <xf numFmtId="0" fontId="11" fillId="0" borderId="6" xfId="0" applyFont="1" applyBorder="1" applyAlignment="1">
      <alignment horizontal="center" wrapText="1"/>
    </xf>
    <xf numFmtId="164" fontId="0" fillId="3" borderId="19" xfId="0" applyNumberFormat="1" applyFill="1" applyBorder="1" applyAlignment="1">
      <alignment horizontal="right"/>
    </xf>
    <xf numFmtId="164" fontId="0" fillId="0" borderId="19" xfId="0" applyNumberFormat="1" applyBorder="1" applyAlignment="1">
      <alignment horizontal="right"/>
    </xf>
    <xf numFmtId="164" fontId="9" fillId="3" borderId="19" xfId="0" applyNumberFormat="1" applyFont="1" applyFill="1" applyBorder="1" applyAlignment="1">
      <alignment horizontal="right"/>
    </xf>
    <xf numFmtId="164" fontId="0" fillId="3" borderId="6" xfId="0" applyNumberFormat="1" applyFill="1" applyBorder="1" applyAlignment="1">
      <alignment horizontal="right"/>
    </xf>
    <xf numFmtId="164" fontId="0" fillId="0" borderId="6" xfId="0" applyNumberFormat="1" applyBorder="1" applyAlignment="1">
      <alignment horizontal="right"/>
    </xf>
    <xf numFmtId="164" fontId="9" fillId="3" borderId="6" xfId="0" applyNumberFormat="1" applyFont="1" applyFill="1" applyBorder="1" applyAlignment="1">
      <alignment horizontal="right"/>
    </xf>
    <xf numFmtId="0" fontId="11" fillId="0" borderId="6" xfId="0" applyFont="1" applyBorder="1" applyAlignment="1">
      <alignment horizontal="left" wrapText="1"/>
    </xf>
    <xf numFmtId="164" fontId="12" fillId="0" borderId="23" xfId="0" applyNumberFormat="1" applyFont="1" applyBorder="1" applyAlignment="1">
      <alignment horizontal="right"/>
    </xf>
    <xf numFmtId="0" fontId="9" fillId="3" borderId="0" xfId="0" applyFont="1" applyFill="1"/>
    <xf numFmtId="0" fontId="13" fillId="3" borderId="0" xfId="0" applyFont="1" applyFill="1"/>
    <xf numFmtId="164" fontId="14" fillId="3" borderId="25" xfId="0" applyNumberFormat="1" applyFont="1" applyFill="1" applyBorder="1"/>
    <xf numFmtId="164" fontId="14" fillId="5" borderId="25" xfId="0" applyNumberFormat="1" applyFont="1" applyFill="1" applyBorder="1"/>
    <xf numFmtId="0" fontId="2" fillId="0" borderId="0" xfId="0" applyFont="1" applyAlignment="1">
      <alignment horizontal="center"/>
    </xf>
    <xf numFmtId="0" fontId="10" fillId="4" borderId="6" xfId="0" applyFont="1" applyFill="1" applyBorder="1" applyAlignment="1">
      <alignment horizontal="center" vertical="center"/>
    </xf>
    <xf numFmtId="0" fontId="7" fillId="0" borderId="0" xfId="0" applyFont="1"/>
    <xf numFmtId="0" fontId="0" fillId="0" borderId="0" xfId="0" applyAlignment="1">
      <alignment horizontal="left" wrapText="1"/>
    </xf>
    <xf numFmtId="0" fontId="10" fillId="4" borderId="26" xfId="0" applyFont="1" applyFill="1" applyBorder="1" applyAlignment="1">
      <alignment horizontal="center" vertical="center"/>
    </xf>
    <xf numFmtId="0" fontId="17" fillId="0" borderId="0" xfId="0" applyFont="1" applyAlignment="1">
      <alignment horizontal="justify" vertical="center"/>
    </xf>
    <xf numFmtId="0" fontId="18" fillId="0" borderId="0" xfId="0" applyFont="1" applyAlignment="1">
      <alignment horizontal="justify" vertical="center"/>
    </xf>
    <xf numFmtId="0" fontId="17" fillId="0" borderId="0" xfId="0" applyFont="1"/>
    <xf numFmtId="0" fontId="16" fillId="0" borderId="0" xfId="0" applyFont="1" applyAlignment="1">
      <alignment horizontal="justify" vertical="center"/>
    </xf>
    <xf numFmtId="0" fontId="6" fillId="0" borderId="0" xfId="0" applyFont="1"/>
    <xf numFmtId="0" fontId="6" fillId="0" borderId="0" xfId="0" applyFont="1" applyAlignment="1">
      <alignment horizontal="left"/>
    </xf>
    <xf numFmtId="0" fontId="6" fillId="0" borderId="0" xfId="0" applyFont="1" applyAlignment="1">
      <alignment horizontal="center"/>
    </xf>
    <xf numFmtId="165" fontId="6" fillId="0" borderId="0" xfId="0" applyNumberFormat="1" applyFont="1"/>
    <xf numFmtId="0" fontId="6" fillId="0" borderId="0" xfId="0" applyFont="1" applyAlignment="1">
      <alignment wrapText="1"/>
    </xf>
    <xf numFmtId="10" fontId="2" fillId="2" borderId="6" xfId="0" applyNumberFormat="1" applyFont="1" applyFill="1" applyBorder="1" applyProtection="1">
      <protection locked="0"/>
    </xf>
    <xf numFmtId="0" fontId="4" fillId="3" borderId="7" xfId="1" applyFont="1" applyFill="1" applyBorder="1" applyAlignment="1">
      <alignment horizontal="left" wrapText="1"/>
    </xf>
    <xf numFmtId="0" fontId="4" fillId="3" borderId="9" xfId="1" applyFont="1" applyFill="1" applyBorder="1" applyAlignment="1">
      <alignment horizontal="left" wrapText="1"/>
    </xf>
    <xf numFmtId="0" fontId="4" fillId="3" borderId="8" xfId="1" applyFont="1" applyFill="1" applyBorder="1" applyAlignment="1">
      <alignment horizontal="left"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5" fillId="3" borderId="7" xfId="1" applyFont="1" applyFill="1" applyBorder="1" applyAlignment="1">
      <alignment horizontal="left" wrapText="1"/>
    </xf>
    <xf numFmtId="0" fontId="5" fillId="3" borderId="9" xfId="1" applyFont="1" applyFill="1" applyBorder="1" applyAlignment="1">
      <alignment horizontal="left" wrapText="1"/>
    </xf>
    <xf numFmtId="0" fontId="5" fillId="3" borderId="8" xfId="1" applyFont="1" applyFill="1" applyBorder="1" applyAlignment="1">
      <alignment horizontal="left" wrapText="1"/>
    </xf>
    <xf numFmtId="0" fontId="6" fillId="0" borderId="0" xfId="0" applyFont="1" applyAlignment="1" applyProtection="1">
      <alignment horizontal="center" wrapText="1"/>
      <protection locked="0"/>
    </xf>
    <xf numFmtId="0" fontId="6" fillId="0" borderId="10" xfId="0" applyFont="1" applyBorder="1" applyAlignment="1" applyProtection="1">
      <alignment horizontal="center" wrapText="1"/>
      <protection locked="0"/>
    </xf>
    <xf numFmtId="0" fontId="6" fillId="0" borderId="5" xfId="0" applyFont="1" applyBorder="1" applyAlignment="1" applyProtection="1">
      <alignment horizontal="center" wrapText="1"/>
      <protection locked="0"/>
    </xf>
    <xf numFmtId="0" fontId="2" fillId="0" borderId="6" xfId="0" applyFont="1" applyBorder="1" applyAlignment="1">
      <alignment horizontal="left"/>
    </xf>
    <xf numFmtId="0" fontId="10" fillId="4" borderId="11"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13" xfId="0" applyFont="1" applyFill="1" applyBorder="1" applyAlignment="1">
      <alignment horizontal="center" vertical="center"/>
    </xf>
    <xf numFmtId="0" fontId="10" fillId="4" borderId="14" xfId="0" applyFont="1" applyFill="1" applyBorder="1" applyAlignment="1">
      <alignment horizontal="center" vertical="center"/>
    </xf>
    <xf numFmtId="0" fontId="12" fillId="0" borderId="20" xfId="0" applyFont="1" applyBorder="1" applyAlignment="1">
      <alignment horizontal="center"/>
    </xf>
    <xf numFmtId="0" fontId="12" fillId="0" borderId="21" xfId="0" applyFont="1" applyBorder="1" applyAlignment="1">
      <alignment horizontal="center"/>
    </xf>
    <xf numFmtId="0" fontId="12" fillId="0" borderId="22" xfId="0" applyFont="1" applyBorder="1" applyAlignment="1">
      <alignment horizontal="center"/>
    </xf>
    <xf numFmtId="0" fontId="12" fillId="3" borderId="2" xfId="0" applyFont="1" applyFill="1" applyBorder="1" applyAlignment="1">
      <alignment horizontal="center"/>
    </xf>
    <xf numFmtId="0" fontId="12" fillId="3" borderId="3" xfId="0" applyFont="1" applyFill="1" applyBorder="1" applyAlignment="1">
      <alignment horizontal="center"/>
    </xf>
    <xf numFmtId="0" fontId="12" fillId="3" borderId="24" xfId="0" applyFont="1" applyFill="1" applyBorder="1" applyAlignment="1">
      <alignment horizontal="center"/>
    </xf>
  </cellXfs>
  <cellStyles count="3">
    <cellStyle name="Normal" xfId="0" builtinId="0"/>
    <cellStyle name="Normal 3" xfId="1" xr:uid="{7C2D0EF8-2C56-4976-B219-8E3D2AE06796}"/>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71F31-0118-4836-9999-FE243DA43D3C}">
  <sheetPr>
    <pageSetUpPr fitToPage="1"/>
  </sheetPr>
  <dimension ref="A1:J67"/>
  <sheetViews>
    <sheetView showGridLines="0" tabSelected="1" zoomScale="90" zoomScaleNormal="90" zoomScaleSheetLayoutView="100" workbookViewId="0">
      <selection activeCell="H6" sqref="H6"/>
    </sheetView>
  </sheetViews>
  <sheetFormatPr defaultColWidth="9.109375" defaultRowHeight="15.6" x14ac:dyDescent="0.3"/>
  <cols>
    <col min="1" max="1" width="6.44140625" style="7" customWidth="1"/>
    <col min="2" max="2" width="37.6640625" style="7" customWidth="1"/>
    <col min="3" max="3" width="26.21875" style="7" customWidth="1"/>
    <col min="4" max="4" width="24.77734375" style="7" customWidth="1"/>
    <col min="5" max="5" width="21.33203125" style="7" customWidth="1"/>
    <col min="6" max="6" width="21.109375" style="7" customWidth="1"/>
    <col min="7" max="7" width="27.44140625" style="7" customWidth="1"/>
    <col min="8" max="8" width="25.44140625" style="7" customWidth="1"/>
    <col min="9" max="9" width="9.109375" style="7"/>
    <col min="10" max="10" width="14.5546875" style="7" bestFit="1" customWidth="1"/>
    <col min="11" max="16384" width="9.109375" style="7"/>
  </cols>
  <sheetData>
    <row r="1" spans="2:7" ht="41.4" customHeight="1" thickBot="1" x14ac:dyDescent="0.35">
      <c r="B1" s="6" t="s">
        <v>0</v>
      </c>
      <c r="C1" s="47" t="s">
        <v>66</v>
      </c>
      <c r="D1" s="48"/>
      <c r="E1" s="48"/>
      <c r="F1" s="48"/>
      <c r="G1" s="49"/>
    </row>
    <row r="2" spans="2:7" ht="21.6" thickBot="1" x14ac:dyDescent="0.35">
      <c r="B2" s="6" t="s">
        <v>1</v>
      </c>
      <c r="C2" s="47" t="s">
        <v>63</v>
      </c>
      <c r="D2" s="48"/>
      <c r="E2" s="48"/>
      <c r="F2" s="48"/>
      <c r="G2" s="49"/>
    </row>
    <row r="3" spans="2:7" ht="16.2" thickBot="1" x14ac:dyDescent="0.35">
      <c r="B3" s="6" t="s">
        <v>2</v>
      </c>
      <c r="C3" s="50"/>
      <c r="D3" s="51"/>
      <c r="E3" s="51"/>
      <c r="F3" s="51"/>
      <c r="G3" s="52"/>
    </row>
    <row r="4" spans="2:7" x14ac:dyDescent="0.3">
      <c r="D4" s="8"/>
      <c r="E4" s="8"/>
      <c r="F4" s="8"/>
    </row>
    <row r="5" spans="2:7" x14ac:dyDescent="0.3">
      <c r="B5" s="53" t="s">
        <v>7</v>
      </c>
      <c r="C5" s="54"/>
      <c r="D5" s="54"/>
      <c r="E5" s="54"/>
      <c r="F5" s="54"/>
      <c r="G5" s="55"/>
    </row>
    <row r="6" spans="2:7" s="9" customFormat="1" ht="15.6" customHeight="1" x14ac:dyDescent="0.3">
      <c r="B6" s="44" t="s">
        <v>8</v>
      </c>
      <c r="C6" s="45"/>
      <c r="D6" s="45"/>
      <c r="E6" s="45"/>
      <c r="F6" s="45"/>
      <c r="G6" s="46"/>
    </row>
    <row r="7" spans="2:7" s="9" customFormat="1" ht="15.6" customHeight="1" x14ac:dyDescent="0.3">
      <c r="B7" s="44" t="s">
        <v>9</v>
      </c>
      <c r="C7" s="45"/>
      <c r="D7" s="45"/>
      <c r="E7" s="45"/>
      <c r="F7" s="45"/>
      <c r="G7" s="46"/>
    </row>
    <row r="8" spans="2:7" s="9" customFormat="1" ht="15.6" customHeight="1" x14ac:dyDescent="0.3">
      <c r="B8" s="44" t="s">
        <v>10</v>
      </c>
      <c r="C8" s="45"/>
      <c r="D8" s="45"/>
      <c r="E8" s="45"/>
      <c r="F8" s="45"/>
      <c r="G8" s="46"/>
    </row>
    <row r="9" spans="2:7" s="9" customFormat="1" ht="15.6" customHeight="1" x14ac:dyDescent="0.3">
      <c r="B9" s="44" t="s">
        <v>11</v>
      </c>
      <c r="C9" s="45"/>
      <c r="D9" s="45"/>
      <c r="E9" s="45"/>
      <c r="F9" s="45"/>
      <c r="G9" s="46"/>
    </row>
    <row r="10" spans="2:7" s="9" customFormat="1" ht="15.6" customHeight="1" x14ac:dyDescent="0.3">
      <c r="B10" s="44" t="s">
        <v>53</v>
      </c>
      <c r="C10" s="45"/>
      <c r="D10" s="45"/>
      <c r="E10" s="45"/>
      <c r="F10" s="45"/>
      <c r="G10" s="46"/>
    </row>
    <row r="11" spans="2:7" s="9" customFormat="1" ht="15.6" customHeight="1" x14ac:dyDescent="0.3">
      <c r="B11" s="44" t="s">
        <v>13</v>
      </c>
      <c r="C11" s="45"/>
      <c r="D11" s="45"/>
      <c r="E11" s="45"/>
      <c r="F11" s="45"/>
      <c r="G11" s="46"/>
    </row>
    <row r="12" spans="2:7" s="9" customFormat="1" ht="15.6" customHeight="1" x14ac:dyDescent="0.3">
      <c r="B12" s="44" t="s">
        <v>17</v>
      </c>
      <c r="C12" s="45"/>
      <c r="D12" s="45"/>
      <c r="E12" s="45"/>
      <c r="F12" s="45"/>
      <c r="G12" s="46"/>
    </row>
    <row r="13" spans="2:7" s="9" customFormat="1" ht="15.6" customHeight="1" x14ac:dyDescent="0.3">
      <c r="B13" s="44" t="s">
        <v>14</v>
      </c>
      <c r="C13" s="45"/>
      <c r="D13" s="45"/>
      <c r="E13" s="45"/>
      <c r="F13" s="45"/>
      <c r="G13" s="46"/>
    </row>
    <row r="14" spans="2:7" s="9" customFormat="1" ht="15" customHeight="1" x14ac:dyDescent="0.3">
      <c r="B14" s="44" t="s">
        <v>58</v>
      </c>
      <c r="C14" s="45"/>
      <c r="D14" s="45"/>
      <c r="E14" s="45"/>
      <c r="F14" s="45"/>
      <c r="G14" s="46"/>
    </row>
    <row r="15" spans="2:7" s="9" customFormat="1" ht="28.2" customHeight="1" x14ac:dyDescent="0.3">
      <c r="B15" s="44" t="s">
        <v>59</v>
      </c>
      <c r="C15" s="45"/>
      <c r="D15" s="45"/>
      <c r="E15" s="45"/>
      <c r="F15" s="45"/>
      <c r="G15" s="46"/>
    </row>
    <row r="16" spans="2:7" s="9" customFormat="1" ht="27" customHeight="1" x14ac:dyDescent="0.3">
      <c r="B16" s="44" t="s">
        <v>60</v>
      </c>
      <c r="C16" s="45"/>
      <c r="D16" s="45"/>
      <c r="E16" s="45"/>
      <c r="F16" s="45"/>
      <c r="G16" s="46"/>
    </row>
    <row r="17" spans="2:10" s="9" customFormat="1" ht="15.6" customHeight="1" x14ac:dyDescent="0.3">
      <c r="B17" s="44" t="s">
        <v>57</v>
      </c>
      <c r="C17" s="45"/>
      <c r="D17" s="45"/>
      <c r="E17" s="45"/>
      <c r="F17" s="45"/>
      <c r="G17" s="46"/>
    </row>
    <row r="19" spans="2:10" ht="26.4" customHeight="1" x14ac:dyDescent="0.3"/>
    <row r="20" spans="2:10" ht="21.6" thickBot="1" x14ac:dyDescent="0.45">
      <c r="B20" s="10" t="s">
        <v>18</v>
      </c>
      <c r="C20"/>
      <c r="D20"/>
      <c r="E20"/>
      <c r="F20"/>
      <c r="G20"/>
    </row>
    <row r="21" spans="2:10" ht="24" customHeight="1" x14ac:dyDescent="0.3">
      <c r="B21" s="60" t="s">
        <v>19</v>
      </c>
      <c r="C21" s="62" t="s">
        <v>20</v>
      </c>
      <c r="D21" s="63"/>
      <c r="E21" s="63"/>
      <c r="F21" s="63"/>
      <c r="G21" s="64"/>
    </row>
    <row r="22" spans="2:10" ht="34.200000000000003" customHeight="1" thickBot="1" x14ac:dyDescent="0.35">
      <c r="B22" s="61"/>
      <c r="C22" s="11" t="s">
        <v>21</v>
      </c>
      <c r="D22" s="11" t="s">
        <v>52</v>
      </c>
      <c r="E22" s="12" t="s">
        <v>22</v>
      </c>
      <c r="F22" s="12" t="s">
        <v>23</v>
      </c>
      <c r="G22" s="13" t="s">
        <v>24</v>
      </c>
      <c r="H22" s="14"/>
    </row>
    <row r="23" spans="2:10" x14ac:dyDescent="0.3">
      <c r="B23" s="15" t="s">
        <v>25</v>
      </c>
      <c r="C23" s="16">
        <v>9</v>
      </c>
      <c r="D23" s="3"/>
      <c r="E23" s="17">
        <f>C23*D23</f>
        <v>0</v>
      </c>
      <c r="F23" s="18">
        <f>E23*15%</f>
        <v>0</v>
      </c>
      <c r="G23" s="19">
        <f>E23+F23</f>
        <v>0</v>
      </c>
      <c r="H23" s="14"/>
      <c r="I23" s="14"/>
      <c r="J23" s="14"/>
    </row>
    <row r="24" spans="2:10" x14ac:dyDescent="0.3">
      <c r="B24" s="15" t="s">
        <v>26</v>
      </c>
      <c r="C24" s="16">
        <v>30</v>
      </c>
      <c r="D24" s="3"/>
      <c r="E24" s="20">
        <f t="shared" ref="E24:E31" si="0">C24*D24</f>
        <v>0</v>
      </c>
      <c r="F24" s="21">
        <f t="shared" ref="F24:F31" si="1">E24*15%</f>
        <v>0</v>
      </c>
      <c r="G24" s="22">
        <f t="shared" ref="G24:G31" si="2">E24+F24</f>
        <v>0</v>
      </c>
      <c r="H24" s="14"/>
      <c r="I24" s="14"/>
      <c r="J24" s="14"/>
    </row>
    <row r="25" spans="2:10" x14ac:dyDescent="0.3">
      <c r="B25" s="15" t="s">
        <v>27</v>
      </c>
      <c r="C25" s="16">
        <v>15</v>
      </c>
      <c r="D25" s="3"/>
      <c r="E25" s="20">
        <f t="shared" si="0"/>
        <v>0</v>
      </c>
      <c r="F25" s="21">
        <f t="shared" si="1"/>
        <v>0</v>
      </c>
      <c r="G25" s="22">
        <f t="shared" si="2"/>
        <v>0</v>
      </c>
      <c r="H25" s="14"/>
      <c r="I25" s="14"/>
      <c r="J25" s="14"/>
    </row>
    <row r="26" spans="2:10" x14ac:dyDescent="0.3">
      <c r="B26" s="15" t="s">
        <v>28</v>
      </c>
      <c r="C26" s="16">
        <v>20</v>
      </c>
      <c r="D26" s="3"/>
      <c r="E26" s="20">
        <f t="shared" si="0"/>
        <v>0</v>
      </c>
      <c r="F26" s="21">
        <f t="shared" si="1"/>
        <v>0</v>
      </c>
      <c r="G26" s="22">
        <f t="shared" si="2"/>
        <v>0</v>
      </c>
      <c r="H26" s="14"/>
      <c r="I26" s="14"/>
      <c r="J26" s="14"/>
    </row>
    <row r="27" spans="2:10" x14ac:dyDescent="0.3">
      <c r="B27" s="15" t="s">
        <v>29</v>
      </c>
      <c r="C27" s="16">
        <v>19</v>
      </c>
      <c r="D27" s="3"/>
      <c r="E27" s="20">
        <f t="shared" si="0"/>
        <v>0</v>
      </c>
      <c r="F27" s="21">
        <f t="shared" si="1"/>
        <v>0</v>
      </c>
      <c r="G27" s="22">
        <f t="shared" si="2"/>
        <v>0</v>
      </c>
      <c r="H27" s="14"/>
      <c r="I27" s="14"/>
      <c r="J27" s="14"/>
    </row>
    <row r="28" spans="2:10" x14ac:dyDescent="0.3">
      <c r="B28" s="23" t="s">
        <v>30</v>
      </c>
      <c r="C28" s="16">
        <v>9</v>
      </c>
      <c r="D28" s="3"/>
      <c r="E28" s="20">
        <f t="shared" si="0"/>
        <v>0</v>
      </c>
      <c r="F28" s="21">
        <f t="shared" si="1"/>
        <v>0</v>
      </c>
      <c r="G28" s="22">
        <f t="shared" si="2"/>
        <v>0</v>
      </c>
      <c r="H28" s="14"/>
      <c r="I28" s="14"/>
      <c r="J28" s="14"/>
    </row>
    <row r="29" spans="2:10" x14ac:dyDescent="0.3">
      <c r="B29" s="15" t="s">
        <v>49</v>
      </c>
      <c r="C29" s="16">
        <v>15</v>
      </c>
      <c r="D29" s="3"/>
      <c r="E29" s="20">
        <f t="shared" si="0"/>
        <v>0</v>
      </c>
      <c r="F29" s="21">
        <f t="shared" si="1"/>
        <v>0</v>
      </c>
      <c r="G29" s="22">
        <f t="shared" si="2"/>
        <v>0</v>
      </c>
      <c r="H29" s="14"/>
      <c r="I29" s="14"/>
      <c r="J29" s="14"/>
    </row>
    <row r="30" spans="2:10" x14ac:dyDescent="0.3">
      <c r="B30" s="15" t="s">
        <v>31</v>
      </c>
      <c r="C30" s="16">
        <v>10</v>
      </c>
      <c r="D30" s="3"/>
      <c r="E30" s="20">
        <f t="shared" si="0"/>
        <v>0</v>
      </c>
      <c r="F30" s="21">
        <f t="shared" si="1"/>
        <v>0</v>
      </c>
      <c r="G30" s="22">
        <f t="shared" si="2"/>
        <v>0</v>
      </c>
      <c r="H30" s="14"/>
      <c r="I30" s="14"/>
      <c r="J30" s="14"/>
    </row>
    <row r="31" spans="2:10" x14ac:dyDescent="0.3">
      <c r="B31" s="15" t="s">
        <v>32</v>
      </c>
      <c r="C31" s="16">
        <v>13</v>
      </c>
      <c r="D31" s="3"/>
      <c r="E31" s="20">
        <f t="shared" si="0"/>
        <v>0</v>
      </c>
      <c r="F31" s="21">
        <f t="shared" si="1"/>
        <v>0</v>
      </c>
      <c r="G31" s="22">
        <f t="shared" si="2"/>
        <v>0</v>
      </c>
      <c r="H31" s="14"/>
      <c r="I31" s="14"/>
      <c r="J31" s="14"/>
    </row>
    <row r="32" spans="2:10" ht="19.8" customHeight="1" thickBot="1" x14ac:dyDescent="0.35">
      <c r="B32" s="65" t="s">
        <v>33</v>
      </c>
      <c r="C32" s="66"/>
      <c r="D32" s="67"/>
      <c r="E32" s="24">
        <f t="shared" ref="E32:F32" si="3">SUM(E23:E31)</f>
        <v>0</v>
      </c>
      <c r="F32" s="24">
        <f t="shared" si="3"/>
        <v>0</v>
      </c>
      <c r="G32" s="24">
        <f>SUM(G23:G31)</f>
        <v>0</v>
      </c>
      <c r="H32" s="14"/>
      <c r="J32" s="14"/>
    </row>
    <row r="33" spans="2:10" ht="23.4" customHeight="1" thickTop="1" thickBot="1" x14ac:dyDescent="0.35">
      <c r="B33" s="25"/>
      <c r="C33" s="25"/>
      <c r="D33" s="25"/>
      <c r="E33" s="25"/>
      <c r="F33" s="25"/>
      <c r="G33" s="26"/>
      <c r="H33" s="14"/>
    </row>
    <row r="34" spans="2:10" ht="16.2" thickBot="1" x14ac:dyDescent="0.35">
      <c r="B34" s="68" t="s">
        <v>34</v>
      </c>
      <c r="C34" s="69"/>
      <c r="D34" s="69"/>
      <c r="E34" s="69"/>
      <c r="F34" s="70"/>
      <c r="G34" s="27">
        <f>G32*12</f>
        <v>0</v>
      </c>
      <c r="H34" s="14"/>
      <c r="J34" s="14"/>
    </row>
    <row r="35" spans="2:10" ht="16.2" thickBot="1" x14ac:dyDescent="0.35">
      <c r="B35" s="68" t="s">
        <v>35</v>
      </c>
      <c r="C35" s="69"/>
      <c r="D35" s="69"/>
      <c r="E35" s="69"/>
      <c r="F35" s="70"/>
      <c r="G35" s="27">
        <f>G34+(G34*D43)</f>
        <v>0</v>
      </c>
      <c r="H35" s="14"/>
      <c r="J35" s="14"/>
    </row>
    <row r="36" spans="2:10" ht="16.2" thickBot="1" x14ac:dyDescent="0.35">
      <c r="B36" s="68" t="s">
        <v>36</v>
      </c>
      <c r="C36" s="69"/>
      <c r="D36" s="69"/>
      <c r="E36" s="69"/>
      <c r="F36" s="70"/>
      <c r="G36" s="27">
        <f>G35+(G35*E43)</f>
        <v>0</v>
      </c>
      <c r="H36" s="14"/>
      <c r="J36" s="14"/>
    </row>
    <row r="37" spans="2:10" ht="16.2" thickBot="1" x14ac:dyDescent="0.35">
      <c r="B37" s="68" t="s">
        <v>61</v>
      </c>
      <c r="C37" s="69"/>
      <c r="D37" s="69"/>
      <c r="E37" s="69"/>
      <c r="F37" s="70"/>
      <c r="G37" s="27">
        <f>G36+(G36*F43)</f>
        <v>0</v>
      </c>
      <c r="H37" s="14"/>
      <c r="J37" s="14"/>
    </row>
    <row r="38" spans="2:10" ht="16.2" thickBot="1" x14ac:dyDescent="0.35">
      <c r="B38" s="68" t="s">
        <v>62</v>
      </c>
      <c r="C38" s="69"/>
      <c r="D38" s="69"/>
      <c r="E38" s="69"/>
      <c r="F38" s="70"/>
      <c r="G38" s="27">
        <f>G37+(G37*G43)</f>
        <v>0</v>
      </c>
      <c r="H38" s="14"/>
      <c r="J38" s="14"/>
    </row>
    <row r="39" spans="2:10" ht="29.4" customHeight="1" thickBot="1" x14ac:dyDescent="0.35">
      <c r="B39" s="68" t="s">
        <v>40</v>
      </c>
      <c r="C39" s="69"/>
      <c r="D39" s="69"/>
      <c r="E39" s="69"/>
      <c r="F39" s="70"/>
      <c r="G39" s="28">
        <f>G34+G35+G36+G37+G38</f>
        <v>0</v>
      </c>
      <c r="H39" s="14"/>
      <c r="J39" s="14"/>
    </row>
    <row r="40" spans="2:10" ht="18.600000000000001" customHeight="1" x14ac:dyDescent="0.3">
      <c r="B40" s="29"/>
      <c r="C40" s="29"/>
      <c r="D40" s="29"/>
      <c r="E40" s="29"/>
      <c r="F40" s="29"/>
      <c r="H40" s="14"/>
    </row>
    <row r="41" spans="2:10" ht="29.4" customHeight="1" x14ac:dyDescent="0.4">
      <c r="B41" s="10" t="s">
        <v>12</v>
      </c>
      <c r="C41" s="10"/>
      <c r="D41" s="10"/>
      <c r="E41" s="10"/>
      <c r="F41" s="10"/>
      <c r="H41" s="14"/>
    </row>
    <row r="42" spans="2:10" x14ac:dyDescent="0.3">
      <c r="B42" s="30" t="s">
        <v>3</v>
      </c>
      <c r="C42" s="30"/>
      <c r="D42" s="30" t="s">
        <v>4</v>
      </c>
      <c r="E42" s="30" t="s">
        <v>5</v>
      </c>
      <c r="F42" s="30" t="s">
        <v>64</v>
      </c>
      <c r="G42" s="30" t="s">
        <v>65</v>
      </c>
    </row>
    <row r="43" spans="2:10" x14ac:dyDescent="0.3">
      <c r="B43" s="59" t="s">
        <v>6</v>
      </c>
      <c r="C43" s="59"/>
      <c r="D43" s="43"/>
      <c r="E43" s="43"/>
      <c r="F43" s="43"/>
      <c r="G43" s="43"/>
    </row>
    <row r="44" spans="2:10" ht="29.4" customHeight="1" x14ac:dyDescent="0.3">
      <c r="H44" s="14"/>
    </row>
    <row r="45" spans="2:10" ht="29.4" customHeight="1" x14ac:dyDescent="0.4">
      <c r="B45" s="10" t="s">
        <v>37</v>
      </c>
      <c r="C45"/>
      <c r="H45" s="14"/>
    </row>
    <row r="46" spans="2:10" x14ac:dyDescent="0.3">
      <c r="B46" s="30" t="s">
        <v>19</v>
      </c>
      <c r="C46" s="30" t="s">
        <v>38</v>
      </c>
      <c r="H46" s="14"/>
    </row>
    <row r="47" spans="2:10" ht="29.4" customHeight="1" x14ac:dyDescent="0.3">
      <c r="B47" s="15" t="s">
        <v>39</v>
      </c>
      <c r="C47" s="4"/>
      <c r="D47" s="31"/>
      <c r="H47" s="14"/>
    </row>
    <row r="48" spans="2:10" ht="31.2" customHeight="1" x14ac:dyDescent="0.3">
      <c r="H48" s="14"/>
    </row>
    <row r="49" spans="1:8" ht="21.6" thickBot="1" x14ac:dyDescent="0.45">
      <c r="B49" s="10" t="s">
        <v>41</v>
      </c>
      <c r="C49" s="32"/>
      <c r="D49" s="32"/>
      <c r="E49"/>
      <c r="H49" s="14"/>
    </row>
    <row r="50" spans="1:8" x14ac:dyDescent="0.3">
      <c r="B50" s="33" t="s">
        <v>42</v>
      </c>
      <c r="C50" s="30" t="s">
        <v>54</v>
      </c>
      <c r="D50" s="30" t="s">
        <v>55</v>
      </c>
      <c r="E50" s="30" t="s">
        <v>56</v>
      </c>
      <c r="H50" s="14"/>
    </row>
    <row r="51" spans="1:8" x14ac:dyDescent="0.3">
      <c r="B51" s="15" t="s">
        <v>43</v>
      </c>
      <c r="C51" s="5"/>
      <c r="D51" s="5"/>
      <c r="E51" s="5"/>
      <c r="F51" s="34"/>
      <c r="H51" s="14"/>
    </row>
    <row r="52" spans="1:8" ht="28.8" x14ac:dyDescent="0.3">
      <c r="B52" s="15" t="s">
        <v>44</v>
      </c>
      <c r="C52" s="5"/>
      <c r="D52" s="5"/>
      <c r="E52" s="5"/>
      <c r="F52" s="35"/>
      <c r="H52" s="14"/>
    </row>
    <row r="53" spans="1:8" x14ac:dyDescent="0.3">
      <c r="B53" s="15" t="s">
        <v>27</v>
      </c>
      <c r="C53" s="5"/>
      <c r="D53" s="5"/>
      <c r="E53" s="5"/>
      <c r="F53" s="31"/>
      <c r="H53" s="14"/>
    </row>
    <row r="54" spans="1:8" x14ac:dyDescent="0.3">
      <c r="B54" s="15" t="s">
        <v>51</v>
      </c>
      <c r="C54" s="5"/>
      <c r="D54" s="5"/>
      <c r="E54" s="5"/>
      <c r="F54" s="36"/>
      <c r="H54" s="14"/>
    </row>
    <row r="55" spans="1:8" x14ac:dyDescent="0.3">
      <c r="B55" s="15" t="s">
        <v>47</v>
      </c>
      <c r="C55" s="5"/>
      <c r="D55" s="5"/>
      <c r="E55" s="5"/>
      <c r="F55" s="34"/>
      <c r="H55" s="14"/>
    </row>
    <row r="56" spans="1:8" x14ac:dyDescent="0.3">
      <c r="B56" s="15" t="s">
        <v>31</v>
      </c>
      <c r="C56" s="5"/>
      <c r="D56" s="5"/>
      <c r="E56" s="5"/>
      <c r="F56" s="34"/>
      <c r="H56" s="14"/>
    </row>
    <row r="57" spans="1:8" x14ac:dyDescent="0.3">
      <c r="B57" s="15" t="s">
        <v>45</v>
      </c>
      <c r="C57" s="5"/>
      <c r="D57" s="5"/>
      <c r="E57" s="5"/>
      <c r="F57" s="37"/>
      <c r="H57" s="14"/>
    </row>
    <row r="58" spans="1:8" x14ac:dyDescent="0.3">
      <c r="B58" s="15" t="s">
        <v>46</v>
      </c>
      <c r="C58" s="5"/>
      <c r="D58" s="5"/>
      <c r="E58" s="5"/>
      <c r="F58" s="37"/>
    </row>
    <row r="59" spans="1:8" x14ac:dyDescent="0.3">
      <c r="B59" s="15" t="s">
        <v>48</v>
      </c>
      <c r="C59" s="5"/>
      <c r="D59" s="5"/>
      <c r="E59" s="5"/>
      <c r="F59" s="37"/>
      <c r="H59" s="14"/>
    </row>
    <row r="60" spans="1:8" x14ac:dyDescent="0.3">
      <c r="B60" s="15" t="s">
        <v>49</v>
      </c>
      <c r="C60" s="5"/>
      <c r="D60" s="5"/>
      <c r="E60" s="5"/>
    </row>
    <row r="61" spans="1:8" x14ac:dyDescent="0.3">
      <c r="B61" s="15" t="s">
        <v>50</v>
      </c>
      <c r="C61" s="5"/>
      <c r="D61" s="5"/>
      <c r="E61" s="5"/>
    </row>
    <row r="62" spans="1:8" x14ac:dyDescent="0.3">
      <c r="A62" s="9"/>
      <c r="B62" s="38"/>
      <c r="C62" s="39"/>
      <c r="D62" s="40"/>
      <c r="E62" s="38"/>
      <c r="F62" s="41"/>
      <c r="G62" s="41"/>
      <c r="H62" s="41"/>
    </row>
    <row r="63" spans="1:8" x14ac:dyDescent="0.3">
      <c r="A63" s="9"/>
      <c r="B63" s="38"/>
      <c r="C63" s="39"/>
      <c r="D63" s="40"/>
      <c r="E63" s="38"/>
      <c r="F63" s="41"/>
      <c r="G63" s="41"/>
      <c r="H63" s="41"/>
    </row>
    <row r="64" spans="1:8" x14ac:dyDescent="0.3">
      <c r="A64" s="9"/>
      <c r="B64" s="38"/>
      <c r="C64" s="39"/>
      <c r="D64" s="40"/>
      <c r="E64" s="38"/>
      <c r="F64" s="41"/>
      <c r="G64" s="41"/>
      <c r="H64" s="41"/>
    </row>
    <row r="65" spans="2:8" ht="13.8" customHeight="1" x14ac:dyDescent="0.3">
      <c r="B65" s="56"/>
      <c r="C65" s="56"/>
      <c r="D65" s="56"/>
      <c r="E65" s="56"/>
      <c r="F65" s="56"/>
      <c r="G65" s="56"/>
      <c r="H65" s="42"/>
    </row>
    <row r="66" spans="2:8" ht="16.2" thickBot="1" x14ac:dyDescent="0.35">
      <c r="B66" s="57"/>
      <c r="C66" s="57"/>
      <c r="D66" s="56"/>
      <c r="E66" s="56"/>
      <c r="F66" s="57"/>
      <c r="G66" s="57"/>
      <c r="H66" s="42"/>
    </row>
    <row r="67" spans="2:8" x14ac:dyDescent="0.3">
      <c r="B67" s="58" t="s">
        <v>15</v>
      </c>
      <c r="C67" s="58"/>
      <c r="D67" s="1"/>
      <c r="E67" s="1"/>
      <c r="F67" s="2" t="s">
        <v>16</v>
      </c>
      <c r="G67" s="2"/>
    </row>
  </sheetData>
  <sheetProtection algorithmName="SHA-512" hashValue="QyWK5UbqxTYh00nFoJFPAe/ID3AZ7G+r4yNVdqte46ilumXCMG8VbphQMR9r+E99ReD1lwYaRkDPnml20EwvtA==" saltValue="yzmg2AecvbtIXE5HXrGeVA==" spinCount="100000" sheet="1" objects="1" scenarios="1"/>
  <mergeCells count="30">
    <mergeCell ref="B65:C66"/>
    <mergeCell ref="D65:E66"/>
    <mergeCell ref="F65:G66"/>
    <mergeCell ref="B67:C67"/>
    <mergeCell ref="B17:G17"/>
    <mergeCell ref="B43:C43"/>
    <mergeCell ref="B21:B22"/>
    <mergeCell ref="C21:G21"/>
    <mergeCell ref="B32:D32"/>
    <mergeCell ref="B34:F34"/>
    <mergeCell ref="B35:F35"/>
    <mergeCell ref="B36:F36"/>
    <mergeCell ref="B39:F39"/>
    <mergeCell ref="B37:F37"/>
    <mergeCell ref="B38:F38"/>
    <mergeCell ref="C1:G1"/>
    <mergeCell ref="C2:G2"/>
    <mergeCell ref="C3:G3"/>
    <mergeCell ref="B5:G5"/>
    <mergeCell ref="B6:G6"/>
    <mergeCell ref="B7:G7"/>
    <mergeCell ref="B8:G8"/>
    <mergeCell ref="B9:G9"/>
    <mergeCell ref="B10:G10"/>
    <mergeCell ref="B11:G11"/>
    <mergeCell ref="B12:G12"/>
    <mergeCell ref="B13:G13"/>
    <mergeCell ref="B15:G15"/>
    <mergeCell ref="B16:G16"/>
    <mergeCell ref="B14:G14"/>
  </mergeCells>
  <phoneticPr fontId="21" type="noConversion"/>
  <pageMargins left="0.25" right="0.25"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Pricing</vt:lpstr>
      <vt:lpstr>Pricing!Print_Area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Siyethemba Mshibe</dc:creator>
  <cp:lastModifiedBy>Siyethemba Mshibe</cp:lastModifiedBy>
  <cp:lastPrinted>2025-09-18T13:07:52Z</cp:lastPrinted>
  <dcterms:created xsi:type="dcterms:W3CDTF">2025-06-19T08:38:47Z</dcterms:created>
  <dcterms:modified xsi:type="dcterms:W3CDTF">2025-09-29T14:29:00Z</dcterms:modified>
</cp:coreProperties>
</file>